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985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<sst xmlns="http://schemas.openxmlformats.org/spreadsheetml/2006/main" count="92" uniqueCount="92">
  <si>
    <t>Meta</t>
  </si>
  <si>
    <t>Nome</t>
  </si>
  <si>
    <t>Descrição</t>
  </si>
  <si>
    <t>Valor do Plano</t>
  </si>
  <si>
    <t>Executado</t>
  </si>
  <si>
    <t>Proposta</t>
  </si>
  <si>
    <t>.0601</t>
  </si>
  <si>
    <t>Despesas correntes da SEMA e seus Programas de Governo</t>
  </si>
  <si>
    <t>Subsidiar as ações de natureza administrativa, integrando os recursos humanos, materiais, financeiros, técnicos e institucionais visando dar suporte administrativo à manutenção da SEMA e na coordenação da política ambiental do Estado.</t>
  </si>
  <si>
    <t>.0602</t>
  </si>
  <si>
    <t>Educação Ambiental</t>
  </si>
  <si>
    <t>Desenvolver atividades práticas educativas com crianças, jovens e adultos, transmitindo informações sobre diferentes programas do sistema SEMA e as diferentes realidades e características ambientais do Estado.</t>
  </si>
  <si>
    <t>.0603</t>
  </si>
  <si>
    <t>Parceria Terceiro Setor</t>
  </si>
  <si>
    <t>Desenvolver ações institucionais – parcerias com instituições governamentais e sociedade civil. Intercambio educativo com o público externo, investimento na capacitação profissional dos servidores visando a qualificação dos funcionários para o acompanhamento da demanda ambiental do Estado.</t>
  </si>
  <si>
    <t>.0604</t>
  </si>
  <si>
    <t>IAP – Infraestrutura</t>
  </si>
  <si>
    <t>Construir, reequipar, reestruturar, ampliar e reformaras instalações do IAP, compreendendo a sede, escritórios regionais, laboratórios e viveiros florestais, visando dar melhor sustentabilidade às atividades do IAP.</t>
  </si>
  <si>
    <t>.0605</t>
  </si>
  <si>
    <t>Agenda 21</t>
  </si>
  <si>
    <t>Propiciar oportunidade para eventos, congressos, seminários, workshop, para que instituições governamentais, não governamentais, profissionais, empresas, universidades, centros de pesquisa aplicada e empreendedores discutam a postura ética frente às questões ambientais.</t>
  </si>
  <si>
    <t>.0606</t>
  </si>
  <si>
    <t>Gestão da Qualidade do Ar</t>
  </si>
  <si>
    <t>Manter e operar 8 (oito) estações de monitoramento da qualidade do ar da Região Metropolitana de Curitiba, e divulgar informações sistemáticas sobre a qualidade do ar, através de boletins e relatórios anuais.</t>
  </si>
  <si>
    <t>.0607</t>
  </si>
  <si>
    <t>Mata Ciliar</t>
  </si>
  <si>
    <t>Incentivar o isolamento e o plantio de espécies arbóreas ao longo de cursos d'água com a finalidade da proteção dos recursos hídricos, bem como a integração dos corredores da biodiversidade.</t>
  </si>
  <si>
    <t>.0608</t>
  </si>
  <si>
    <t>Jardim Botanico de Londrina</t>
  </si>
  <si>
    <t>Continuidade na implantação do Jardim Botanico de Londrina, dotado de estrutura para o desenvolvimento da pesquisa sobre a biologia e a tecnologia de sementes de plantas nativas.</t>
  </si>
  <si>
    <t>.0609</t>
  </si>
  <si>
    <t>Recuperação de Área Degradada</t>
  </si>
  <si>
    <t>Recuperar áreas degradadas, localizadas em áreas de drenagem de águas fluviais e pluviais, principalmente pela erosão e ocupação indevida. Promover a conteção de enchentes e erosões, limpeza e drenagem de cursos d'água, bem como impedir a ocupação desordenada de áreas críticas através da implantação de infra-estrutura de proteção e preservação de áreas.</t>
  </si>
  <si>
    <t>.0610</t>
  </si>
  <si>
    <t xml:space="preserve">Execução integrada da fiscalização preventiva e corretiva envolvendo o IAP e o Batalhão de Polícia Ambiental, sobre quaisquer atividades, potencial ou efetivamente poluidores, degradadoras ou modificadoras </t>
  </si>
  <si>
    <t>.0611</t>
  </si>
  <si>
    <t>Construção do Centro Integrado de Operações Maritimas</t>
  </si>
  <si>
    <t>Continuidade da construção do Centro Integrado de Operações Maritimas.</t>
  </si>
  <si>
    <t>.0612</t>
  </si>
  <si>
    <t>Manter e adequar as instalações físicas do Museu de Geologia e Paleontologia no Parque Estadual de Vila Velha</t>
  </si>
  <si>
    <t>.0613</t>
  </si>
  <si>
    <t>51- PASEP e Despesas Bancárias</t>
  </si>
  <si>
    <t>Recolhimento obrigatório de encargos do PASEP, e pagamento de tarifas bancárias pela autenticação de guias e boletos de arrecadação de multas ambientais.</t>
  </si>
  <si>
    <t>.0614</t>
  </si>
  <si>
    <t>Monitoramento da Qualidade da Água</t>
  </si>
  <si>
    <t xml:space="preserve">Conhecer a situação real de degradação da qualidade das águas para definir medidas de controle e manejo visando a recuperação das água. </t>
  </si>
  <si>
    <t>.0615</t>
  </si>
  <si>
    <t>Unidades de Conservação</t>
  </si>
  <si>
    <t xml:space="preserve">Regularizar, ampliar e criar novas Unidades de Conservação. Estruturar, manter, fiscalizar, monitorar e recuperar áreas degradadas nas Unidades de Conservação propiciando a conservação da biodiversidade no Estado. </t>
  </si>
  <si>
    <t>.0616</t>
  </si>
  <si>
    <t>.0617</t>
  </si>
  <si>
    <t>Despesas correntes do IAP</t>
  </si>
  <si>
    <t>Subsidiar as ações de natureza administrativa, integrando os recursos humanos, materiais, financeiros, técnicos e institucionais visando dar suporte administrativo à manutenção das ações em execução pelo IAP.</t>
  </si>
  <si>
    <t>.0618</t>
  </si>
  <si>
    <t>Programa de Reversão de Passivo Ambiental</t>
  </si>
  <si>
    <t>Suporte técnico para procedimentos de licenciamento ambiental nas atividades minerárias, aterros sanitários e postos de combustíveis – Contrato com a Mineropar.</t>
  </si>
  <si>
    <t>.0619</t>
  </si>
  <si>
    <t>Projeto de monitoramento de focos de calor e estado da vegetação no Paraná com uso dos satélites NOAA.</t>
  </si>
  <si>
    <t>Procedimento operacional de recepção e processamento de dados dos satélites ambientais NOAA-12 e NOAA-14 (National Oceanic and Atmospheric Administration) para detecção de queimadas e incendios florestais.</t>
  </si>
  <si>
    <t>.0620</t>
  </si>
  <si>
    <t>Implementação do SISFAUNA</t>
  </si>
  <si>
    <t>.0621</t>
  </si>
  <si>
    <t>Apoio aos Faxinais</t>
  </si>
  <si>
    <t>Incentivar a proteção dos Faxinais.</t>
  </si>
  <si>
    <t>.0623</t>
  </si>
  <si>
    <t>Programa de Espécies Exoticas Invasoras</t>
  </si>
  <si>
    <t>Elaborar material técnico, capacitar técnicos do IAP, implementar controle em campo.</t>
  </si>
  <si>
    <t>.0624</t>
  </si>
  <si>
    <t>Recolhimento de BHC</t>
  </si>
  <si>
    <t>Executar serviços de recolhimento, preparação  e transporte de 630 toneladas de produtos BHC e outros obsoletos que estão armazenados em aproximadamente 39 locais em  21 Municipios.</t>
  </si>
  <si>
    <t>0.625</t>
  </si>
  <si>
    <t>Laboratorios de Curitiba, Londrina e Toledo</t>
  </si>
  <si>
    <t>Manter e atualizar os laboratórios de análises ambientais de Curitiba, Londrina e Toledo, garantindo a confiabilidade e credibilidade dos resultados analíticos que apóiam e sustentam as decisões no âmbito do licenciamento e da fiscalização ambiental, assim como o monitoramento da qualidade ambiental.</t>
  </si>
  <si>
    <t>Determinação de valores de referência para metais pesados em solos do Estado do Paraná</t>
  </si>
  <si>
    <t>Levantamento Ambiental de Atividades Industriais no Estado do Paraná</t>
  </si>
  <si>
    <t>Infraestrutura IAP/DIRAM</t>
  </si>
  <si>
    <t>TOTAL</t>
  </si>
  <si>
    <t>0.626</t>
  </si>
  <si>
    <t>0.627</t>
  </si>
  <si>
    <t>0.628</t>
  </si>
  <si>
    <t>Convênio com Associação Mantenedora da PUC para estruturação do Centro de Triagem de Animais Sivestres - CETAS. Equipamentos para estruturação do Sisfauna. Construção do Centro de Manejo de Animais Silvestres - CEMAS</t>
  </si>
  <si>
    <t>Museu de Geologia e Paleontologia no Parque Estadual de Vila Velha</t>
  </si>
  <si>
    <t xml:space="preserve">Realização de vistorias em atividades potencialmente poluidoras afim de levantar dados de emissões, efluentes e resíduos. Embora o IAP exija o Automonitoramento desses aspectos ambientais, há necessidade de um acompanhamento por parte do órgão, principalmente no que se refere à efluentes líquidos, o que subsidia muitas ações de licenciamento.Deverão ser realizadas amostragens de campo. </t>
  </si>
  <si>
    <t>Reequipar, reestruturar a unidadde de fiscalização da DIRAM através da aquisição de veículos utilitário 4 x 4, veículos leves,impressão de manual de fiscalização, publicação de material educativo, treinamento de funcionários IAP e Bpflo, reuniões técnicas de planejamento, visando dar melhor sustentabilidade às atividades.</t>
  </si>
  <si>
    <t>0.629</t>
  </si>
  <si>
    <t xml:space="preserve">Programa destinado a melhoria das águas, através da ação multi-institucional integrada que inclui o planejamento do uso, manejo e conservação adequados do solo, da água e das florestas. Execução de Convênio com Prefeituras para a preservação de nascentes de rios. </t>
  </si>
  <si>
    <t>PGAIM - Programa de Gestão Ambiental Integrada em Microbacias</t>
  </si>
  <si>
    <t>Atender a Resolução CONAMA 420/2009 com a elaboração de Relatório Técnico e Normativa Ambiental do Estado, contendo definições de valores orientadores de metais pesados nos diferentes tipos de solos no estado, nos moldes da publicação da Cetesb (2005). Serão efetuadas amostragens de campo e o trabalho será realizado em conjunto com a UFPR.</t>
  </si>
  <si>
    <t>Valor do Pano 6 Revisado</t>
  </si>
  <si>
    <t>Bioclima</t>
  </si>
  <si>
    <t>Desenvolver, implementar programa Estadual de Conservação e Restauração da Biodiversidade e Mudanças Climáticas. Programa Bioclima Paraná</t>
  </si>
  <si>
    <t>Polícia Ambiental</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</si>
</sst>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 &quot;#,##0.00;[Red]&quot;R$ &quot;#,##0.00"/>
  </numFmts>
  <fonts count="8">
    <font>
      <sz val="10"/>
      <name val="Arial"/>
      <family val="0"/>
    </font>
    <font>
      <sz val="14"/>
      <name val="Arial"/>
      <family val="2"/>
    </font>
    <font>
      <sz val="13"/>
      <name val="Arial"/>
      <family val="2"/>
    </font>
    <font>
      <b/>
      <sz val="11"/>
      <name val="Arial"/>
      <family val="2"/>
    </font>
    <font>
      <sz val="11"/>
      <name val="Arial"/>
      <family val="2"/>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21">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medium"/>
    </border>
    <border>
      <left style="thin"/>
      <right style="medium"/>
      <top style="thin"/>
      <bottom style="medium"/>
    </border>
    <border>
      <left style="medium"/>
      <right style="thin"/>
      <top style="thin"/>
      <bottom style="medium"/>
    </border>
    <border>
      <left>
        <color indexed="63"/>
      </left>
      <right style="thin"/>
      <top style="medium"/>
      <bottom style="medium"/>
    </border>
    <border>
      <left style="thin"/>
      <right style="medium"/>
      <top style="medium"/>
      <bottom style="medium"/>
    </border>
    <border>
      <left style="medium"/>
      <right style="thin"/>
      <top style="medium"/>
      <bottom style="mediu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Alignment="1">
      <alignment/>
    </xf>
    <xf numFmtId="43" fontId="2" fillId="0" borderId="0" xfId="0" applyNumberFormat="1" applyFont="1" applyAlignment="1">
      <alignment/>
    </xf>
    <xf numFmtId="0" fontId="3" fillId="0" borderId="4" xfId="0" applyFont="1" applyBorder="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39" fontId="0" fillId="0" borderId="5" xfId="20" applyNumberFormat="1" applyFont="1" applyBorder="1" applyAlignment="1">
      <alignment horizontal="right" vertical="center"/>
    </xf>
    <xf numFmtId="39" fontId="0" fillId="0" borderId="6" xfId="20" applyNumberFormat="1" applyFont="1" applyBorder="1" applyAlignment="1">
      <alignment horizontal="right" vertical="center"/>
    </xf>
    <xf numFmtId="39" fontId="7" fillId="0" borderId="7" xfId="20" applyNumberFormat="1" applyFont="1" applyBorder="1" applyAlignment="1">
      <alignment horizontal="right" vertical="center"/>
    </xf>
    <xf numFmtId="43" fontId="7" fillId="0" borderId="6" xfId="0" applyNumberFormat="1"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39" fontId="0" fillId="0" borderId="8" xfId="20" applyNumberFormat="1" applyFont="1" applyBorder="1" applyAlignment="1">
      <alignment horizontal="right" vertical="center"/>
    </xf>
    <xf numFmtId="39" fontId="0" fillId="0" borderId="9" xfId="20" applyNumberFormat="1" applyFont="1" applyBorder="1" applyAlignment="1">
      <alignment horizontal="right" vertical="center"/>
    </xf>
    <xf numFmtId="39" fontId="7" fillId="0" borderId="10" xfId="20" applyNumberFormat="1" applyFont="1" applyBorder="1" applyAlignment="1">
      <alignment horizontal="right" vertical="center"/>
    </xf>
    <xf numFmtId="43" fontId="7" fillId="0" borderId="9" xfId="0" applyNumberFormat="1" applyFont="1" applyBorder="1" applyAlignment="1">
      <alignment horizontal="center" vertical="center"/>
    </xf>
    <xf numFmtId="0" fontId="0" fillId="0" borderId="3" xfId="0" applyFont="1" applyBorder="1" applyAlignment="1">
      <alignment horizontal="center" vertical="center"/>
    </xf>
    <xf numFmtId="0" fontId="7" fillId="0" borderId="3" xfId="0" applyFont="1" applyBorder="1" applyAlignment="1">
      <alignment horizontal="center" vertical="center"/>
    </xf>
    <xf numFmtId="39" fontId="0" fillId="0" borderId="11" xfId="20" applyNumberFormat="1" applyFont="1" applyBorder="1" applyAlignment="1">
      <alignment horizontal="right" vertical="center"/>
    </xf>
    <xf numFmtId="39" fontId="0" fillId="0" borderId="12" xfId="20" applyNumberFormat="1" applyFont="1" applyBorder="1" applyAlignment="1">
      <alignment horizontal="right" vertical="center"/>
    </xf>
    <xf numFmtId="39" fontId="7" fillId="0" borderId="13" xfId="20" applyNumberFormat="1" applyFont="1" applyBorder="1" applyAlignment="1">
      <alignment horizontal="right" vertical="center"/>
    </xf>
    <xf numFmtId="43" fontId="7" fillId="0" borderId="12"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2" fontId="7" fillId="0" borderId="14" xfId="0" applyNumberFormat="1" applyFont="1" applyBorder="1" applyAlignment="1">
      <alignment horizontal="center" vertical="center"/>
    </xf>
    <xf numFmtId="2" fontId="7" fillId="0" borderId="15" xfId="0" applyNumberFormat="1" applyFont="1" applyBorder="1" applyAlignment="1">
      <alignment horizontal="center" vertical="center" wrapText="1"/>
    </xf>
    <xf numFmtId="2" fontId="7" fillId="0" borderId="16" xfId="0" applyNumberFormat="1" applyFont="1" applyBorder="1" applyAlignment="1">
      <alignment horizontal="center" vertical="center"/>
    </xf>
    <xf numFmtId="0" fontId="7"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left" vertical="center" wrapText="1"/>
    </xf>
    <xf numFmtId="39" fontId="0" fillId="0" borderId="18" xfId="20" applyNumberFormat="1" applyFont="1" applyBorder="1" applyAlignment="1">
      <alignment horizontal="right" vertical="center"/>
    </xf>
    <xf numFmtId="39" fontId="0" fillId="0" borderId="19" xfId="20" applyNumberFormat="1" applyFont="1" applyBorder="1" applyAlignment="1">
      <alignment horizontal="right" vertical="center"/>
    </xf>
    <xf numFmtId="39" fontId="7" fillId="0" borderId="20" xfId="20" applyNumberFormat="1" applyFont="1" applyBorder="1" applyAlignment="1">
      <alignment horizontal="right" vertical="center"/>
    </xf>
    <xf numFmtId="43" fontId="7" fillId="0" borderId="19" xfId="0" applyNumberFormat="1" applyFont="1" applyBorder="1" applyAlignment="1">
      <alignment horizontal="center" vertical="center"/>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2"/>
  <sheetViews>
    <sheetView tabSelected="1" workbookViewId="0" topLeftCell="A22">
      <selection activeCell="F32" sqref="F32"/>
    </sheetView>
  </sheetViews>
  <sheetFormatPr defaultColWidth="9.140625" defaultRowHeight="12.75"/>
  <cols>
    <col min="1" max="1" width="7.00390625" style="0" bestFit="1" customWidth="1"/>
    <col min="2" max="2" width="26.421875" style="0" bestFit="1" customWidth="1"/>
    <col min="3" max="3" width="65.8515625" style="0" customWidth="1"/>
    <col min="4" max="4" width="18.28125" style="0" bestFit="1" customWidth="1"/>
    <col min="5" max="7" width="17.57421875" style="0" bestFit="1" customWidth="1"/>
  </cols>
  <sheetData>
    <row r="1" spans="1:7" ht="26.25" thickBot="1">
      <c r="A1" s="8" t="s">
        <v>0</v>
      </c>
      <c r="B1" s="27" t="s">
        <v>1</v>
      </c>
      <c r="C1" s="28" t="s">
        <v>2</v>
      </c>
      <c r="D1" s="29" t="s">
        <v>3</v>
      </c>
      <c r="E1" s="30" t="s">
        <v>4</v>
      </c>
      <c r="F1" s="31" t="s">
        <v>5</v>
      </c>
      <c r="G1" s="32" t="s">
        <v>88</v>
      </c>
    </row>
    <row r="2" spans="1:7" ht="51">
      <c r="A2" s="3" t="s">
        <v>6</v>
      </c>
      <c r="B2" s="9" t="s">
        <v>7</v>
      </c>
      <c r="C2" s="10" t="s">
        <v>8</v>
      </c>
      <c r="D2" s="11">
        <v>600000</v>
      </c>
      <c r="E2" s="12">
        <v>383000</v>
      </c>
      <c r="F2" s="13">
        <v>217000</v>
      </c>
      <c r="G2" s="14">
        <f>E2+F2</f>
        <v>600000</v>
      </c>
    </row>
    <row r="3" spans="1:7" ht="38.25">
      <c r="A3" s="4" t="s">
        <v>9</v>
      </c>
      <c r="B3" s="15" t="s">
        <v>10</v>
      </c>
      <c r="C3" s="16" t="s">
        <v>11</v>
      </c>
      <c r="D3" s="17">
        <v>150000</v>
      </c>
      <c r="E3" s="18">
        <v>0</v>
      </c>
      <c r="F3" s="19">
        <v>50000</v>
      </c>
      <c r="G3" s="20">
        <f>E3+F3</f>
        <v>50000</v>
      </c>
    </row>
    <row r="4" spans="1:7" ht="63.75">
      <c r="A4" s="4" t="s">
        <v>12</v>
      </c>
      <c r="B4" s="15" t="s">
        <v>13</v>
      </c>
      <c r="C4" s="16" t="s">
        <v>14</v>
      </c>
      <c r="D4" s="17">
        <v>500000</v>
      </c>
      <c r="E4" s="18">
        <v>0</v>
      </c>
      <c r="F4" s="19">
        <v>150000</v>
      </c>
      <c r="G4" s="20">
        <f aca="true" t="shared" si="0" ref="G4:G29">E4+F4</f>
        <v>150000</v>
      </c>
    </row>
    <row r="5" spans="1:7" ht="38.25">
      <c r="A5" s="4" t="s">
        <v>15</v>
      </c>
      <c r="B5" s="15" t="s">
        <v>16</v>
      </c>
      <c r="C5" s="16" t="s">
        <v>17</v>
      </c>
      <c r="D5" s="17">
        <v>3200000</v>
      </c>
      <c r="E5" s="18">
        <v>549533</v>
      </c>
      <c r="F5" s="19">
        <v>2017761</v>
      </c>
      <c r="G5" s="20">
        <f t="shared" si="0"/>
        <v>2567294</v>
      </c>
    </row>
    <row r="6" spans="1:7" ht="51">
      <c r="A6" s="4" t="s">
        <v>18</v>
      </c>
      <c r="B6" s="15" t="s">
        <v>19</v>
      </c>
      <c r="C6" s="16" t="s">
        <v>20</v>
      </c>
      <c r="D6" s="17">
        <v>150000</v>
      </c>
      <c r="E6" s="18">
        <v>20000</v>
      </c>
      <c r="F6" s="19">
        <v>150000</v>
      </c>
      <c r="G6" s="20">
        <f t="shared" si="0"/>
        <v>170000</v>
      </c>
    </row>
    <row r="7" spans="1:7" ht="38.25">
      <c r="A7" s="4" t="s">
        <v>21</v>
      </c>
      <c r="B7" s="15" t="s">
        <v>22</v>
      </c>
      <c r="C7" s="16" t="s">
        <v>23</v>
      </c>
      <c r="D7" s="17">
        <v>400000</v>
      </c>
      <c r="E7" s="18">
        <v>392000</v>
      </c>
      <c r="F7" s="19">
        <v>520000</v>
      </c>
      <c r="G7" s="20">
        <f t="shared" si="0"/>
        <v>912000</v>
      </c>
    </row>
    <row r="8" spans="1:7" ht="38.25">
      <c r="A8" s="4" t="s">
        <v>24</v>
      </c>
      <c r="B8" s="15" t="s">
        <v>25</v>
      </c>
      <c r="C8" s="16" t="s">
        <v>26</v>
      </c>
      <c r="D8" s="17">
        <v>1800000</v>
      </c>
      <c r="E8" s="18">
        <v>1000000</v>
      </c>
      <c r="F8" s="19">
        <v>664739</v>
      </c>
      <c r="G8" s="20">
        <f t="shared" si="0"/>
        <v>1664739</v>
      </c>
    </row>
    <row r="9" spans="1:7" ht="38.25">
      <c r="A9" s="4" t="s">
        <v>27</v>
      </c>
      <c r="B9" s="15" t="s">
        <v>28</v>
      </c>
      <c r="C9" s="16" t="s">
        <v>29</v>
      </c>
      <c r="D9" s="17">
        <v>23072885</v>
      </c>
      <c r="E9" s="18">
        <v>16902025</v>
      </c>
      <c r="F9" s="19">
        <v>0</v>
      </c>
      <c r="G9" s="20">
        <f t="shared" si="0"/>
        <v>16902025</v>
      </c>
    </row>
    <row r="10" spans="1:7" ht="63.75">
      <c r="A10" s="4" t="s">
        <v>30</v>
      </c>
      <c r="B10" s="15" t="s">
        <v>31</v>
      </c>
      <c r="C10" s="16" t="s">
        <v>32</v>
      </c>
      <c r="D10" s="17">
        <v>1000000</v>
      </c>
      <c r="E10" s="18">
        <v>470300</v>
      </c>
      <c r="F10" s="19">
        <v>527000</v>
      </c>
      <c r="G10" s="20">
        <f t="shared" si="0"/>
        <v>997300</v>
      </c>
    </row>
    <row r="11" spans="1:7" ht="38.25">
      <c r="A11" s="4" t="s">
        <v>33</v>
      </c>
      <c r="B11" s="15" t="s">
        <v>91</v>
      </c>
      <c r="C11" s="16" t="s">
        <v>34</v>
      </c>
      <c r="D11" s="17">
        <v>2000000</v>
      </c>
      <c r="E11" s="18">
        <v>1993000</v>
      </c>
      <c r="F11" s="19">
        <v>800000</v>
      </c>
      <c r="G11" s="20">
        <f t="shared" si="0"/>
        <v>2793000</v>
      </c>
    </row>
    <row r="12" spans="1:7" ht="38.25">
      <c r="A12" s="4" t="s">
        <v>35</v>
      </c>
      <c r="B12" s="15" t="s">
        <v>36</v>
      </c>
      <c r="C12" s="16" t="s">
        <v>37</v>
      </c>
      <c r="D12" s="17">
        <v>1025000</v>
      </c>
      <c r="E12" s="18">
        <v>1025000</v>
      </c>
      <c r="F12" s="19">
        <v>0</v>
      </c>
      <c r="G12" s="20">
        <f t="shared" si="0"/>
        <v>1025000</v>
      </c>
    </row>
    <row r="13" spans="1:7" ht="38.25">
      <c r="A13" s="4" t="s">
        <v>38</v>
      </c>
      <c r="B13" s="15" t="s">
        <v>81</v>
      </c>
      <c r="C13" s="16" t="s">
        <v>39</v>
      </c>
      <c r="D13" s="17">
        <v>250000</v>
      </c>
      <c r="E13" s="18">
        <v>250000</v>
      </c>
      <c r="F13" s="19">
        <v>0</v>
      </c>
      <c r="G13" s="20">
        <f t="shared" si="0"/>
        <v>250000</v>
      </c>
    </row>
    <row r="14" spans="1:7" ht="38.25">
      <c r="A14" s="4" t="s">
        <v>40</v>
      </c>
      <c r="B14" s="15" t="s">
        <v>41</v>
      </c>
      <c r="C14" s="16" t="s">
        <v>42</v>
      </c>
      <c r="D14" s="17">
        <v>500000</v>
      </c>
      <c r="E14" s="18">
        <v>127033</v>
      </c>
      <c r="F14" s="19">
        <f>D14-E14</f>
        <v>372967</v>
      </c>
      <c r="G14" s="20">
        <f t="shared" si="0"/>
        <v>500000</v>
      </c>
    </row>
    <row r="15" spans="1:7" ht="25.5">
      <c r="A15" s="4" t="s">
        <v>43</v>
      </c>
      <c r="B15" s="15" t="s">
        <v>44</v>
      </c>
      <c r="C15" s="16" t="s">
        <v>45</v>
      </c>
      <c r="D15" s="17">
        <v>300000</v>
      </c>
      <c r="E15" s="18">
        <v>192000</v>
      </c>
      <c r="F15" s="19">
        <v>155000</v>
      </c>
      <c r="G15" s="20">
        <f t="shared" si="0"/>
        <v>347000</v>
      </c>
    </row>
    <row r="16" spans="1:7" ht="38.25">
      <c r="A16" s="4" t="s">
        <v>46</v>
      </c>
      <c r="B16" s="15" t="s">
        <v>47</v>
      </c>
      <c r="C16" s="16" t="s">
        <v>48</v>
      </c>
      <c r="D16" s="17">
        <v>600000</v>
      </c>
      <c r="E16" s="18">
        <v>480250</v>
      </c>
      <c r="F16" s="19">
        <v>100000</v>
      </c>
      <c r="G16" s="20">
        <f t="shared" si="0"/>
        <v>580250</v>
      </c>
    </row>
    <row r="17" spans="1:7" ht="38.25">
      <c r="A17" s="4" t="s">
        <v>49</v>
      </c>
      <c r="B17" s="15" t="s">
        <v>89</v>
      </c>
      <c r="C17" s="16" t="s">
        <v>90</v>
      </c>
      <c r="D17" s="17">
        <v>250000</v>
      </c>
      <c r="E17" s="18">
        <v>0</v>
      </c>
      <c r="F17" s="19">
        <v>1000000</v>
      </c>
      <c r="G17" s="20">
        <f t="shared" si="0"/>
        <v>1000000</v>
      </c>
    </row>
    <row r="18" spans="1:7" ht="38.25">
      <c r="A18" s="4" t="s">
        <v>50</v>
      </c>
      <c r="B18" s="15" t="s">
        <v>51</v>
      </c>
      <c r="C18" s="16" t="s">
        <v>52</v>
      </c>
      <c r="D18" s="17">
        <v>2500000</v>
      </c>
      <c r="E18" s="18">
        <v>2201000</v>
      </c>
      <c r="F18" s="19">
        <v>825000</v>
      </c>
      <c r="G18" s="20">
        <f t="shared" si="0"/>
        <v>3026000</v>
      </c>
    </row>
    <row r="19" spans="1:7" ht="38.25">
      <c r="A19" s="4" t="s">
        <v>53</v>
      </c>
      <c r="B19" s="15" t="s">
        <v>54</v>
      </c>
      <c r="C19" s="16" t="s">
        <v>55</v>
      </c>
      <c r="D19" s="17">
        <v>480000</v>
      </c>
      <c r="E19" s="18">
        <v>0</v>
      </c>
      <c r="F19" s="19">
        <v>480000</v>
      </c>
      <c r="G19" s="20">
        <f t="shared" si="0"/>
        <v>480000</v>
      </c>
    </row>
    <row r="20" spans="1:7" ht="51">
      <c r="A20" s="4" t="s">
        <v>56</v>
      </c>
      <c r="B20" s="15" t="s">
        <v>57</v>
      </c>
      <c r="C20" s="16" t="s">
        <v>58</v>
      </c>
      <c r="D20" s="17">
        <v>200000</v>
      </c>
      <c r="E20" s="18">
        <v>0</v>
      </c>
      <c r="F20" s="19">
        <v>100000</v>
      </c>
      <c r="G20" s="20">
        <f t="shared" si="0"/>
        <v>100000</v>
      </c>
    </row>
    <row r="21" spans="1:7" ht="51">
      <c r="A21" s="4" t="s">
        <v>59</v>
      </c>
      <c r="B21" s="15" t="s">
        <v>60</v>
      </c>
      <c r="C21" s="16" t="s">
        <v>80</v>
      </c>
      <c r="D21" s="17">
        <v>2700000</v>
      </c>
      <c r="E21" s="18">
        <v>0</v>
      </c>
      <c r="F21" s="19">
        <v>400000</v>
      </c>
      <c r="G21" s="20">
        <f t="shared" si="0"/>
        <v>400000</v>
      </c>
    </row>
    <row r="22" spans="1:7" ht="14.25">
      <c r="A22" s="4" t="s">
        <v>61</v>
      </c>
      <c r="B22" s="15" t="s">
        <v>62</v>
      </c>
      <c r="C22" s="16" t="s">
        <v>63</v>
      </c>
      <c r="D22" s="17">
        <v>100000</v>
      </c>
      <c r="E22" s="18">
        <v>0</v>
      </c>
      <c r="F22" s="19">
        <v>170000</v>
      </c>
      <c r="G22" s="20">
        <f t="shared" si="0"/>
        <v>170000</v>
      </c>
    </row>
    <row r="23" spans="1:7" ht="25.5">
      <c r="A23" s="4" t="s">
        <v>64</v>
      </c>
      <c r="B23" s="15" t="s">
        <v>65</v>
      </c>
      <c r="C23" s="16" t="s">
        <v>66</v>
      </c>
      <c r="D23" s="17">
        <v>200000</v>
      </c>
      <c r="E23" s="18">
        <v>0</v>
      </c>
      <c r="F23" s="19">
        <v>150000</v>
      </c>
      <c r="G23" s="20">
        <f t="shared" si="0"/>
        <v>150000</v>
      </c>
    </row>
    <row r="24" spans="1:7" ht="38.25">
      <c r="A24" s="4" t="s">
        <v>67</v>
      </c>
      <c r="B24" s="15" t="s">
        <v>68</v>
      </c>
      <c r="C24" s="16" t="s">
        <v>69</v>
      </c>
      <c r="D24" s="17">
        <v>2200000</v>
      </c>
      <c r="E24" s="18">
        <v>0</v>
      </c>
      <c r="F24" s="19">
        <v>0</v>
      </c>
      <c r="G24" s="20">
        <f t="shared" si="0"/>
        <v>0</v>
      </c>
    </row>
    <row r="25" spans="1:7" ht="63.75">
      <c r="A25" s="4" t="s">
        <v>70</v>
      </c>
      <c r="B25" s="15" t="s">
        <v>71</v>
      </c>
      <c r="C25" s="16" t="s">
        <v>72</v>
      </c>
      <c r="D25" s="17">
        <v>0</v>
      </c>
      <c r="E25" s="18">
        <v>0</v>
      </c>
      <c r="F25" s="19">
        <f>570000-100000-250000</f>
        <v>220000</v>
      </c>
      <c r="G25" s="20">
        <f t="shared" si="0"/>
        <v>220000</v>
      </c>
    </row>
    <row r="26" spans="1:7" ht="63.75">
      <c r="A26" s="4" t="s">
        <v>77</v>
      </c>
      <c r="B26" s="15" t="s">
        <v>73</v>
      </c>
      <c r="C26" s="16" t="s">
        <v>87</v>
      </c>
      <c r="D26" s="17">
        <v>0</v>
      </c>
      <c r="E26" s="18">
        <v>0</v>
      </c>
      <c r="F26" s="19">
        <v>915865</v>
      </c>
      <c r="G26" s="20">
        <f t="shared" si="0"/>
        <v>915865</v>
      </c>
    </row>
    <row r="27" spans="1:7" ht="76.5">
      <c r="A27" s="4" t="s">
        <v>78</v>
      </c>
      <c r="B27" s="15" t="s">
        <v>74</v>
      </c>
      <c r="C27" s="16" t="s">
        <v>82</v>
      </c>
      <c r="D27" s="17">
        <v>0</v>
      </c>
      <c r="E27" s="18">
        <v>0</v>
      </c>
      <c r="F27" s="19">
        <v>300000</v>
      </c>
      <c r="G27" s="20">
        <f t="shared" si="0"/>
        <v>300000</v>
      </c>
    </row>
    <row r="28" spans="1:7" ht="63.75">
      <c r="A28" s="4" t="s">
        <v>79</v>
      </c>
      <c r="B28" s="15" t="s">
        <v>75</v>
      </c>
      <c r="C28" s="16" t="s">
        <v>83</v>
      </c>
      <c r="D28" s="17">
        <v>0</v>
      </c>
      <c r="E28" s="18">
        <v>0</v>
      </c>
      <c r="F28" s="19">
        <v>300000</v>
      </c>
      <c r="G28" s="20">
        <f t="shared" si="0"/>
        <v>300000</v>
      </c>
    </row>
    <row r="29" spans="1:7" ht="51">
      <c r="A29" s="4" t="s">
        <v>84</v>
      </c>
      <c r="B29" s="15" t="s">
        <v>86</v>
      </c>
      <c r="C29" s="16" t="s">
        <v>85</v>
      </c>
      <c r="D29" s="17">
        <v>0</v>
      </c>
      <c r="E29" s="18">
        <v>0</v>
      </c>
      <c r="F29" s="19">
        <v>200000</v>
      </c>
      <c r="G29" s="20">
        <f t="shared" si="0"/>
        <v>200000</v>
      </c>
    </row>
    <row r="30" spans="1:7" ht="14.25">
      <c r="A30" s="33"/>
      <c r="B30" s="34"/>
      <c r="C30" s="35"/>
      <c r="D30" s="36"/>
      <c r="E30" s="37"/>
      <c r="F30" s="38"/>
      <c r="G30" s="39"/>
    </row>
    <row r="31" spans="1:7" ht="32.25" customHeight="1" thickBot="1">
      <c r="A31" s="5"/>
      <c r="B31" s="21"/>
      <c r="C31" s="22" t="s">
        <v>76</v>
      </c>
      <c r="D31" s="23">
        <f>SUM(D2:D28)</f>
        <v>44177885</v>
      </c>
      <c r="E31" s="24">
        <f>SUM(E2:E24)</f>
        <v>25985141</v>
      </c>
      <c r="F31" s="25">
        <f>SUM(F2:F29)</f>
        <v>10785332</v>
      </c>
      <c r="G31" s="26">
        <f>SUM(G2:G29)</f>
        <v>36770473</v>
      </c>
    </row>
    <row r="32" spans="1:6" ht="14.25">
      <c r="A32" s="6"/>
      <c r="B32" s="6"/>
      <c r="C32" s="6"/>
      <c r="D32" s="6"/>
      <c r="E32" s="6"/>
      <c r="F32" s="6"/>
    </row>
    <row r="33" spans="1:6" ht="16.5">
      <c r="A33" s="2"/>
      <c r="B33" s="2"/>
      <c r="C33" s="2"/>
      <c r="D33" s="2"/>
      <c r="E33" s="2"/>
      <c r="F33" s="2"/>
    </row>
    <row r="34" spans="1:6" ht="16.5">
      <c r="A34" s="2"/>
      <c r="B34" s="2"/>
      <c r="C34" s="2"/>
      <c r="D34" s="7"/>
      <c r="E34" s="2"/>
      <c r="F34" s="2"/>
    </row>
    <row r="35" spans="1:6" ht="16.5">
      <c r="A35" s="2"/>
      <c r="B35" s="2"/>
      <c r="C35" s="2"/>
      <c r="D35" s="2"/>
      <c r="E35" s="2"/>
      <c r="F35" s="2"/>
    </row>
    <row r="36" spans="1:6" ht="16.5">
      <c r="A36" s="2"/>
      <c r="B36" s="2"/>
      <c r="C36" s="2"/>
      <c r="D36" s="2"/>
      <c r="E36" s="2"/>
      <c r="F36" s="2"/>
    </row>
    <row r="37" spans="1:6" ht="16.5">
      <c r="A37" s="2"/>
      <c r="B37" s="2"/>
      <c r="C37" s="2"/>
      <c r="D37" s="2"/>
      <c r="E37" s="2"/>
      <c r="F37" s="2"/>
    </row>
    <row r="38" spans="1:6" ht="16.5">
      <c r="A38" s="2"/>
      <c r="B38" s="2"/>
      <c r="C38" s="2"/>
      <c r="D38" s="2"/>
      <c r="E38" s="2"/>
      <c r="F38" s="2"/>
    </row>
    <row r="39" spans="1:6" ht="16.5">
      <c r="A39" s="2"/>
      <c r="B39" s="2"/>
      <c r="C39" s="2"/>
      <c r="D39" s="2"/>
      <c r="E39" s="2"/>
      <c r="F39" s="2"/>
    </row>
    <row r="40" spans="1:6" ht="16.5">
      <c r="A40" s="2"/>
      <c r="B40" s="2"/>
      <c r="C40" s="2"/>
      <c r="D40" s="2"/>
      <c r="E40" s="2"/>
      <c r="F40" s="2"/>
    </row>
    <row r="41" spans="1:6" ht="16.5">
      <c r="A41" s="2"/>
      <c r="B41" s="2"/>
      <c r="C41" s="2"/>
      <c r="D41" s="2"/>
      <c r="E41" s="2"/>
      <c r="F41" s="2"/>
    </row>
    <row r="42" spans="1:6" ht="16.5">
      <c r="A42" s="2"/>
      <c r="B42" s="2"/>
      <c r="C42" s="2"/>
      <c r="D42" s="2"/>
      <c r="E42" s="2"/>
      <c r="F42" s="2"/>
    </row>
    <row r="43" spans="1:6" ht="16.5">
      <c r="A43" s="2"/>
      <c r="B43" s="2"/>
      <c r="C43" s="2"/>
      <c r="D43" s="2"/>
      <c r="E43" s="2"/>
      <c r="F43" s="2"/>
    </row>
    <row r="44" spans="1:6" ht="16.5">
      <c r="A44" s="2"/>
      <c r="B44" s="2"/>
      <c r="C44" s="2"/>
      <c r="D44" s="2"/>
      <c r="E44" s="2"/>
      <c r="F44" s="2"/>
    </row>
    <row r="45" spans="1:6" ht="16.5">
      <c r="A45" s="2"/>
      <c r="B45" s="2"/>
      <c r="C45" s="2"/>
      <c r="D45" s="2"/>
      <c r="E45" s="2"/>
      <c r="F45" s="2"/>
    </row>
    <row r="46" spans="1:6" ht="16.5">
      <c r="A46" s="2"/>
      <c r="B46" s="2"/>
      <c r="C46" s="2"/>
      <c r="D46" s="2"/>
      <c r="E46" s="2"/>
      <c r="F46" s="2"/>
    </row>
    <row r="47" spans="1:6" ht="16.5">
      <c r="A47" s="2"/>
      <c r="B47" s="2"/>
      <c r="C47" s="2"/>
      <c r="D47" s="2"/>
      <c r="E47" s="2"/>
      <c r="F47" s="2"/>
    </row>
    <row r="48" spans="1:6" ht="16.5">
      <c r="A48" s="2"/>
      <c r="B48" s="2"/>
      <c r="C48" s="2"/>
      <c r="D48" s="2"/>
      <c r="E48" s="2"/>
      <c r="F48" s="2"/>
    </row>
    <row r="49" spans="1:6" ht="16.5">
      <c r="A49" s="2"/>
      <c r="B49" s="2"/>
      <c r="C49" s="2"/>
      <c r="D49" s="2"/>
      <c r="E49" s="2"/>
      <c r="F49" s="2"/>
    </row>
    <row r="50" spans="1:6" ht="18">
      <c r="A50" s="1"/>
      <c r="B50" s="1"/>
      <c r="C50" s="1"/>
      <c r="D50" s="1"/>
      <c r="E50" s="1"/>
      <c r="F50" s="1"/>
    </row>
    <row r="51" spans="1:6" ht="18">
      <c r="A51" s="1"/>
      <c r="B51" s="1"/>
      <c r="C51" s="1"/>
      <c r="D51" s="1"/>
      <c r="E51" s="1"/>
      <c r="F51" s="1"/>
    </row>
    <row r="52" spans="1:6" ht="18">
      <c r="A52" s="1"/>
      <c r="B52" s="1"/>
      <c r="C52" s="1"/>
      <c r="D52" s="1"/>
      <c r="E52" s="1"/>
      <c r="F52" s="1"/>
    </row>
    <row r="53" spans="1:6" ht="18">
      <c r="A53" s="1"/>
      <c r="B53" s="1"/>
      <c r="C53" s="1"/>
      <c r="D53" s="1"/>
      <c r="E53" s="1"/>
      <c r="F53" s="1"/>
    </row>
    <row r="54" spans="1:6" ht="18">
      <c r="A54" s="1"/>
      <c r="B54" s="1"/>
      <c r="C54" s="1"/>
      <c r="D54" s="1"/>
      <c r="E54" s="1"/>
      <c r="F54" s="1"/>
    </row>
    <row r="55" spans="1:6" ht="18">
      <c r="A55" s="1"/>
      <c r="B55" s="1"/>
      <c r="C55" s="1"/>
      <c r="D55" s="1"/>
      <c r="E55" s="1"/>
      <c r="F55" s="1"/>
    </row>
    <row r="56" spans="1:6" ht="18">
      <c r="A56" s="1"/>
      <c r="B56" s="1"/>
      <c r="C56" s="1"/>
      <c r="D56" s="1"/>
      <c r="E56" s="1"/>
      <c r="F56" s="1"/>
    </row>
    <row r="57" spans="1:6" ht="18">
      <c r="A57" s="1"/>
      <c r="B57" s="1"/>
      <c r="C57" s="1"/>
      <c r="D57" s="1"/>
      <c r="E57" s="1"/>
      <c r="F57" s="1"/>
    </row>
    <row r="58" spans="1:6" ht="18">
      <c r="A58" s="1"/>
      <c r="B58" s="1"/>
      <c r="C58" s="1"/>
      <c r="D58" s="1"/>
      <c r="E58" s="1"/>
      <c r="F58" s="1"/>
    </row>
    <row r="59" spans="1:6" ht="18">
      <c r="A59" s="1"/>
      <c r="B59" s="1"/>
      <c r="C59" s="1"/>
      <c r="D59" s="1"/>
      <c r="E59" s="1"/>
      <c r="F59" s="1"/>
    </row>
    <row r="60" spans="1:6" ht="18">
      <c r="A60" s="1"/>
      <c r="B60" s="1"/>
      <c r="C60" s="1"/>
      <c r="D60" s="1"/>
      <c r="E60" s="1"/>
      <c r="F60" s="1"/>
    </row>
    <row r="61" spans="1:6" ht="18">
      <c r="A61" s="1"/>
      <c r="B61" s="1"/>
      <c r="C61" s="1"/>
      <c r="D61" s="1"/>
      <c r="E61" s="1"/>
      <c r="F61" s="1"/>
    </row>
    <row r="62" spans="1:6" ht="18">
      <c r="A62" s="1"/>
      <c r="B62" s="1"/>
      <c r="C62" s="1"/>
      <c r="D62" s="1"/>
      <c r="E62" s="1"/>
      <c r="F62" s="1"/>
    </row>
    <row r="63" spans="1:6" ht="18">
      <c r="A63" s="1"/>
      <c r="B63" s="1"/>
      <c r="C63" s="1"/>
      <c r="D63" s="1"/>
      <c r="E63" s="1"/>
      <c r="F63" s="1"/>
    </row>
    <row r="64" spans="1:6" ht="18">
      <c r="A64" s="1"/>
      <c r="B64" s="1"/>
      <c r="C64" s="1"/>
      <c r="D64" s="1"/>
      <c r="E64" s="1"/>
      <c r="F64" s="1"/>
    </row>
    <row r="65" spans="1:6" ht="18">
      <c r="A65" s="1"/>
      <c r="B65" s="1"/>
      <c r="C65" s="1"/>
      <c r="D65" s="1"/>
      <c r="E65" s="1"/>
      <c r="F65" s="1"/>
    </row>
    <row r="66" spans="1:6" ht="18">
      <c r="A66" s="1"/>
      <c r="B66" s="1"/>
      <c r="C66" s="1"/>
      <c r="D66" s="1"/>
      <c r="E66" s="1"/>
      <c r="F66" s="1"/>
    </row>
    <row r="67" spans="1:6" ht="18">
      <c r="A67" s="1"/>
      <c r="B67" s="1"/>
      <c r="C67" s="1"/>
      <c r="D67" s="1"/>
      <c r="E67" s="1"/>
      <c r="F67" s="1"/>
    </row>
    <row r="68" spans="1:6" ht="18">
      <c r="A68" s="1"/>
      <c r="B68" s="1"/>
      <c r="C68" s="1"/>
      <c r="D68" s="1"/>
      <c r="E68" s="1"/>
      <c r="F68" s="1"/>
    </row>
    <row r="69" spans="1:6" ht="18">
      <c r="A69" s="1"/>
      <c r="B69" s="1"/>
      <c r="C69" s="1"/>
      <c r="D69" s="1"/>
      <c r="E69" s="1"/>
      <c r="F69" s="1"/>
    </row>
    <row r="70" spans="1:6" ht="18">
      <c r="A70" s="1"/>
      <c r="B70" s="1"/>
      <c r="C70" s="1"/>
      <c r="D70" s="1"/>
      <c r="E70" s="1"/>
      <c r="F70" s="1"/>
    </row>
    <row r="71" spans="1:6" ht="18">
      <c r="A71" s="1"/>
      <c r="B71" s="1"/>
      <c r="C71" s="1"/>
      <c r="D71" s="1"/>
      <c r="E71" s="1"/>
      <c r="F71" s="1"/>
    </row>
    <row r="72" spans="1:6" ht="18">
      <c r="A72" s="1"/>
      <c r="B72" s="1"/>
      <c r="C72" s="1"/>
      <c r="D72" s="1"/>
      <c r="E72" s="1"/>
      <c r="F72" s="1"/>
    </row>
    <row r="73" spans="1:6" ht="18">
      <c r="A73" s="1"/>
      <c r="B73" s="1"/>
      <c r="C73" s="1"/>
      <c r="D73" s="1"/>
      <c r="E73" s="1"/>
      <c r="F73" s="1"/>
    </row>
    <row r="74" spans="1:6" ht="18">
      <c r="A74" s="1"/>
      <c r="B74" s="1"/>
      <c r="C74" s="1"/>
      <c r="D74" s="1"/>
      <c r="E74" s="1"/>
      <c r="F74" s="1"/>
    </row>
    <row r="75" spans="1:6" ht="18">
      <c r="A75" s="1"/>
      <c r="B75" s="1"/>
      <c r="C75" s="1"/>
      <c r="D75" s="1"/>
      <c r="E75" s="1"/>
      <c r="F75" s="1"/>
    </row>
    <row r="76" spans="1:6" ht="18">
      <c r="A76" s="1"/>
      <c r="B76" s="1"/>
      <c r="C76" s="1"/>
      <c r="D76" s="1"/>
      <c r="E76" s="1"/>
      <c r="F76" s="1"/>
    </row>
    <row r="77" spans="1:6" ht="18">
      <c r="A77" s="1"/>
      <c r="B77" s="1"/>
      <c r="C77" s="1"/>
      <c r="D77" s="1"/>
      <c r="E77" s="1"/>
      <c r="F77" s="1"/>
    </row>
    <row r="78" spans="1:6" ht="18">
      <c r="A78" s="1"/>
      <c r="B78" s="1"/>
      <c r="C78" s="1"/>
      <c r="D78" s="1"/>
      <c r="E78" s="1"/>
      <c r="F78" s="1"/>
    </row>
    <row r="79" spans="1:6" ht="18">
      <c r="A79" s="1"/>
      <c r="B79" s="1"/>
      <c r="C79" s="1"/>
      <c r="D79" s="1"/>
      <c r="E79" s="1"/>
      <c r="F79" s="1"/>
    </row>
    <row r="80" spans="1:6" ht="18">
      <c r="A80" s="1"/>
      <c r="B80" s="1"/>
      <c r="C80" s="1"/>
      <c r="D80" s="1"/>
      <c r="E80" s="1"/>
      <c r="F80" s="1"/>
    </row>
    <row r="81" spans="1:6" ht="18">
      <c r="A81" s="1"/>
      <c r="B81" s="1"/>
      <c r="C81" s="1"/>
      <c r="D81" s="1"/>
      <c r="E81" s="1"/>
      <c r="F81" s="1"/>
    </row>
    <row r="82" spans="1:6" ht="18">
      <c r="A82" s="1"/>
      <c r="B82" s="1"/>
      <c r="C82" s="1"/>
      <c r="D82" s="1"/>
      <c r="E82" s="1"/>
      <c r="F82" s="1"/>
    </row>
  </sheetData>
  <printOptions/>
  <pageMargins left="0.37" right="0.17" top="0.44" bottom="0.32" header="0.34" footer="0.2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Instituto Ambiental do Paraná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iap</dc:creator>
  <cp:keywords/>
  <dc:description/>
  <cp:lastModifiedBy>iap</cp:lastModifiedBy>
  <cp:lastPrinted>2011-05-23T10:31:58Z</cp:lastPrinted>
  <dcterms:created xsi:type="dcterms:W3CDTF">2011-05-18T22:22:03Z</dcterms:created>
  <dcterms:modified xsi:type="dcterms:W3CDTF">2011-05-23T13:23:03Z</dcterms:modified>
  <cp:category/>
  <cp:version/>
  <cp:contentType/>
  <cp:contentStatus/>
</cp:coreProperties>
</file>